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<sst xmlns="http://schemas.openxmlformats.org/spreadsheetml/2006/main" count="47" uniqueCount="47">
  <si>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</si>
  <si>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</si>
  <si>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</si>
  <si>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</si>
  <si>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</si>
  <si>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</si>
  <si>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</si>
  <si>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</si>
  <si>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</si>
  <si>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</si>
  <si>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</si>
  <si>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</si>
  <si>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</si>
  <si>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</si>
  <si>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</si>
  <si>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</si>
  <si>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</si>
  <si>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</si>
  <si>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</si>
  <si>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</si>
  <si>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</si>
  <si>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</si>
  <si>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</si>
  <si>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</si>
  <si>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</si>
  <si>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</si>
  <si>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</si>
  <si>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</si>
  <si>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</si>
  <si>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</si>
  <si>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</si>
  <si>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</si>
  <si>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</si>
  <si>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</si>
  <si>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</si>
  <si>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</si>
  <si>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</si>
  <si>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</si>
  <si>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</si>
  <si>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</si>
  <si>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</si>
  <si>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</si>
  <si>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- 0,8853</t>
  </si>
  <si>
    <t>Сумма прописью: Восемнадцать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</si>
  <si>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ул. Российская, уч. б/н,  (кад. номер 74:19:0310001:759).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</si>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</sst>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workbookViewId="0">
      <selection activeCell="I31" sqref="I31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4" ht="15" customHeight="1" x14ac:dyDescent="0.2"/>
    <row r="4" spans="1:14" s="12" customFormat="1" ht="50.25" customHeight="1" x14ac:dyDescent="0.2">
      <c r="A4" s="11" t="s">
        <v>10</v>
      </c>
      <c r="B4" s="44" t="s">
        <v>44</v>
      </c>
      <c r="C4" s="44"/>
      <c r="D4" s="44"/>
      <c r="E4" s="44"/>
      <c r="F4" s="44"/>
      <c r="G4" s="44"/>
      <c r="H4" s="44"/>
      <c r="I4" s="44"/>
      <c r="J4" s="12" t="s">
        <v>14</v>
      </c>
    </row>
    <row r="5" spans="1:14" s="12" customFormat="1" ht="19.5" customHeight="1" x14ac:dyDescent="0.2">
      <c r="A5" s="45" t="s">
        <v>15</v>
      </c>
      <c r="B5" s="46"/>
      <c r="C5" s="46"/>
      <c r="D5" s="46"/>
      <c r="E5" s="46"/>
      <c r="F5" s="46"/>
      <c r="G5" s="46"/>
      <c r="H5" s="46"/>
      <c r="I5" s="46"/>
    </row>
    <row r="6" spans="1:14" ht="19.5" customHeight="1" x14ac:dyDescent="0.2">
      <c r="A6" s="47" t="s">
        <v>45</v>
      </c>
      <c r="B6" s="47"/>
      <c r="C6" s="47"/>
      <c r="D6" s="47"/>
      <c r="E6" s="47"/>
      <c r="F6" s="47"/>
      <c r="G6" s="47"/>
      <c r="H6" s="47"/>
      <c r="I6" s="47"/>
    </row>
    <row r="7" spans="1:14" ht="51" customHeight="1" x14ac:dyDescent="0.2">
      <c r="A7" s="8" t="s">
        <v>4</v>
      </c>
      <c r="B7" s="48" t="s">
        <v>23</v>
      </c>
      <c r="C7" s="49"/>
      <c r="D7" s="48" t="s">
        <v>2</v>
      </c>
      <c r="E7" s="50"/>
      <c r="F7" s="49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1">
        <v>1</v>
      </c>
      <c r="B8" s="38" t="s">
        <v>34</v>
      </c>
      <c r="C8" s="39"/>
      <c r="D8" s="38" t="s">
        <v>35</v>
      </c>
      <c r="E8" s="39"/>
      <c r="F8" s="53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2"/>
      <c r="B9" s="54" t="s">
        <v>32</v>
      </c>
      <c r="C9" s="55"/>
      <c r="D9" s="56" t="s">
        <v>28</v>
      </c>
      <c r="E9" s="57"/>
      <c r="F9" s="58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8" t="s">
        <v>18</v>
      </c>
      <c r="C10" s="39"/>
      <c r="D10" s="40" t="s">
        <v>19</v>
      </c>
      <c r="E10" s="41"/>
      <c r="F10" s="42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40" t="s">
        <v>16</v>
      </c>
      <c r="C11" s="42"/>
      <c r="D11" s="40" t="s">
        <v>17</v>
      </c>
      <c r="E11" s="41"/>
      <c r="F11" s="42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9" t="s">
        <v>24</v>
      </c>
      <c r="C12" s="59"/>
      <c r="D12" s="59" t="s">
        <v>36</v>
      </c>
      <c r="E12" s="59"/>
      <c r="F12" s="59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0"/>
      <c r="C13" s="61"/>
      <c r="D13" s="62" t="s">
        <v>7</v>
      </c>
      <c r="E13" s="63"/>
      <c r="F13" s="63"/>
      <c r="G13" s="63"/>
      <c r="H13" s="64"/>
      <c r="I13" s="19">
        <f>I8</f>
        <v>1588.905</v>
      </c>
    </row>
    <row r="14" spans="1:14" ht="33" customHeight="1" x14ac:dyDescent="0.2">
      <c r="A14" s="7"/>
      <c r="B14" s="60"/>
      <c r="C14" s="61"/>
      <c r="D14" s="62" t="s">
        <v>8</v>
      </c>
      <c r="E14" s="63"/>
      <c r="F14" s="63"/>
      <c r="G14" s="63"/>
      <c r="H14" s="64"/>
      <c r="I14" s="19">
        <f>I9+I10+I11+I12</f>
        <v>1864.1861250000002</v>
      </c>
    </row>
    <row r="15" spans="1:14" ht="12.75" customHeight="1" x14ac:dyDescent="0.2">
      <c r="A15" s="25">
        <v>7</v>
      </c>
      <c r="B15" s="38" t="s">
        <v>31</v>
      </c>
      <c r="C15" s="53"/>
      <c r="D15" s="38" t="s">
        <v>12</v>
      </c>
      <c r="E15" s="39"/>
      <c r="F15" s="39"/>
      <c r="G15" s="39"/>
      <c r="H15" s="53"/>
      <c r="I15" s="21"/>
    </row>
    <row r="16" spans="1:14" ht="12.75" customHeight="1" x14ac:dyDescent="0.2">
      <c r="A16" s="26"/>
      <c r="B16" s="56" t="s">
        <v>26</v>
      </c>
      <c r="C16" s="58"/>
      <c r="D16" s="65" t="s">
        <v>37</v>
      </c>
      <c r="E16" s="66"/>
      <c r="F16" s="66"/>
      <c r="G16" s="66"/>
      <c r="H16" s="67"/>
      <c r="I16" s="22">
        <f>I13*0.0875</f>
        <v>139.02918749999998</v>
      </c>
    </row>
    <row r="17" spans="1:11" ht="17.25" customHeight="1" x14ac:dyDescent="0.2">
      <c r="A17" s="25">
        <v>8</v>
      </c>
      <c r="B17" s="38" t="s">
        <v>27</v>
      </c>
      <c r="C17" s="53"/>
      <c r="D17" s="38" t="s">
        <v>29</v>
      </c>
      <c r="E17" s="39"/>
      <c r="F17" s="39"/>
      <c r="G17" s="39"/>
      <c r="H17" s="53"/>
      <c r="I17" s="21"/>
    </row>
    <row r="18" spans="1:11" ht="12.75" customHeight="1" x14ac:dyDescent="0.2">
      <c r="A18" s="26"/>
      <c r="B18" s="56" t="s">
        <v>30</v>
      </c>
      <c r="C18" s="58"/>
      <c r="D18" s="65" t="s">
        <v>38</v>
      </c>
      <c r="E18" s="66"/>
      <c r="F18" s="66"/>
      <c r="G18" s="66"/>
      <c r="H18" s="67"/>
      <c r="I18" s="22">
        <f>(I13+I16)*0.14</f>
        <v>241.91078625000003</v>
      </c>
    </row>
    <row r="19" spans="1:11" ht="17.25" customHeight="1" x14ac:dyDescent="0.2">
      <c r="A19" s="25">
        <v>9</v>
      </c>
      <c r="B19" s="38" t="s">
        <v>21</v>
      </c>
      <c r="C19" s="53"/>
      <c r="D19" s="38" t="s">
        <v>9</v>
      </c>
      <c r="E19" s="39"/>
      <c r="F19" s="39"/>
      <c r="G19" s="39"/>
      <c r="H19" s="53"/>
      <c r="I19" s="21"/>
    </row>
    <row r="20" spans="1:11" ht="12.75" customHeight="1" x14ac:dyDescent="0.2">
      <c r="A20" s="26"/>
      <c r="B20" s="56" t="s">
        <v>22</v>
      </c>
      <c r="C20" s="58"/>
      <c r="D20" s="65" t="s">
        <v>39</v>
      </c>
      <c r="E20" s="66"/>
      <c r="F20" s="66"/>
      <c r="G20" s="66"/>
      <c r="H20" s="67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2" t="s">
        <v>11</v>
      </c>
      <c r="E21" s="63"/>
      <c r="F21" s="63"/>
      <c r="G21" s="63"/>
      <c r="H21" s="64"/>
      <c r="I21" s="19">
        <f>I20+I18+I16+I14+I13</f>
        <v>4093.221226875</v>
      </c>
    </row>
    <row r="22" spans="1:11" s="2" customFormat="1" x14ac:dyDescent="0.2">
      <c r="A22" s="25">
        <v>10</v>
      </c>
      <c r="B22" s="40" t="s">
        <v>20</v>
      </c>
      <c r="C22" s="41"/>
      <c r="D22" s="41"/>
      <c r="E22" s="41"/>
      <c r="F22" s="42"/>
      <c r="G22" s="68" t="s">
        <v>40</v>
      </c>
      <c r="H22" s="69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3" t="s">
        <v>33</v>
      </c>
      <c r="C23" s="74"/>
      <c r="D23" s="74"/>
      <c r="E23" s="74"/>
      <c r="F23" s="75"/>
      <c r="G23" s="76" t="s">
        <v>41</v>
      </c>
      <c r="H23" s="77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G24" s="36">
        <v>0.88529999999999998</v>
      </c>
      <c r="H24" s="37"/>
      <c r="I24" s="30">
        <v>18000</v>
      </c>
      <c r="K24" s="32"/>
    </row>
    <row r="25" spans="1:11" s="2" customFormat="1" ht="15.75" customHeight="1" x14ac:dyDescent="0.2">
      <c r="A25" s="78" t="s">
        <v>25</v>
      </c>
      <c r="B25" s="79"/>
      <c r="C25" s="79"/>
      <c r="D25" s="79"/>
      <c r="E25" s="79"/>
      <c r="F25" s="79"/>
      <c r="G25" s="79"/>
      <c r="H25" s="80"/>
      <c r="I25" s="31">
        <f>I24</f>
        <v>18000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1" t="s">
        <v>43</v>
      </c>
      <c r="B27" s="81"/>
      <c r="C27" s="81"/>
      <c r="D27" s="81"/>
      <c r="E27" s="81"/>
      <c r="F27" s="81"/>
      <c r="G27" s="81"/>
      <c r="H27" s="81"/>
      <c r="I27" s="81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70" t="s">
        <v>46</v>
      </c>
      <c r="B29" s="70"/>
      <c r="C29" s="70"/>
      <c r="D29" s="70"/>
      <c r="E29" s="70"/>
      <c r="F29" s="70"/>
      <c r="G29" s="71"/>
      <c r="H29" s="71"/>
      <c r="I29" s="71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2021-11-01T04:14:42Z</dcterms:modified>
</cp:coreProperties>
</file>